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38" i="1"/>
  <c r="L176" i="1"/>
  <c r="I176" i="1"/>
  <c r="L157" i="1"/>
  <c r="I138" i="1"/>
  <c r="G138" i="1"/>
  <c r="L119" i="1"/>
  <c r="I119" i="1"/>
  <c r="L100" i="1"/>
  <c r="L81" i="1"/>
  <c r="I81" i="1"/>
  <c r="G81" i="1"/>
  <c r="L62" i="1"/>
  <c r="L43" i="1"/>
  <c r="I43" i="1"/>
  <c r="H24" i="1"/>
  <c r="L24" i="1"/>
  <c r="I24" i="1"/>
  <c r="G24" i="1"/>
  <c r="F24" i="1"/>
  <c r="F195" i="1"/>
  <c r="I195" i="1"/>
  <c r="H195" i="1"/>
  <c r="J176" i="1"/>
  <c r="I157" i="1"/>
  <c r="G195" i="1"/>
  <c r="H138" i="1"/>
  <c r="J138" i="1"/>
  <c r="F138" i="1"/>
  <c r="H119" i="1"/>
  <c r="J119" i="1"/>
  <c r="F119" i="1"/>
  <c r="J100" i="1"/>
  <c r="H100" i="1"/>
  <c r="F100" i="1"/>
  <c r="H81" i="1"/>
  <c r="F81" i="1"/>
  <c r="J81" i="1"/>
  <c r="G62" i="1"/>
  <c r="I62" i="1"/>
  <c r="H62" i="1"/>
  <c r="F62" i="1"/>
  <c r="J62" i="1"/>
  <c r="H43" i="1"/>
  <c r="G43" i="1"/>
  <c r="F43" i="1"/>
  <c r="J43" i="1"/>
  <c r="J24" i="1"/>
  <c r="G157" i="1"/>
  <c r="J157" i="1"/>
  <c r="H157" i="1"/>
  <c r="F157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<sst xmlns="http://schemas.openxmlformats.org/spreadsheetml/2006/main" count="283" uniqueCount="93">
  <si>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</si>
  <si>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</si>
  <si>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</si>
  <si>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</si>
  <si>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</si>
  <si>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</si>
  <si>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</si>
  <si>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</si>
  <si>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</si>
  <si>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</si>
  <si>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</si>
  <si>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</si>
  <si>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</si>
  <si>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</si>
  <si>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</si>
  <si>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</si>
  <si>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</si>
  <si>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</si>
  <si>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</si>
  <si>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</si>
  <si>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</si>
  <si>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</si>
  <si>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</si>
  <si>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</si>
  <si>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</si>
  <si>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</si>
  <si>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</si>
  <si>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</si>
  <si>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</si>
  <si>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</si>
  <si>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</si>
  <si>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</si>
  <si>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</si>
  <si>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</si>
  <si>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</si>
  <si>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</si>
  <si>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</si>
  <si>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</si>
  <si>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</si>
  <si>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</si>
  <si>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 МБОУ "Тагнинская ООШ"</t>
  </si>
  <si>
    <t>Темникова О.В.</t>
  </si>
  <si>
    <t>Маринад из моркови</t>
  </si>
  <si>
    <t>Суп картофельный с крупой</t>
  </si>
  <si>
    <t>Капуста тушеная</t>
  </si>
  <si>
    <t>пром</t>
  </si>
  <si>
    <t>Картофельное пюре</t>
  </si>
  <si>
    <t>Компот из сухофруктов</t>
  </si>
  <si>
    <t>Борщ из свежей капусты  с картофелем, сметаной и говядиной</t>
  </si>
  <si>
    <t>Свежий помидор дольками</t>
  </si>
  <si>
    <t>Суп картофельный с горохом и куриным бедром(п/ф высокой степени готовности)</t>
  </si>
  <si>
    <t>Рис отварной</t>
  </si>
  <si>
    <t>Рыба тушенная в сметанном соусе</t>
  </si>
  <si>
    <t>Компот из свежих яблок</t>
  </si>
  <si>
    <t>54-3з 2020</t>
  </si>
  <si>
    <t>Маринад овощной со свеклой</t>
  </si>
  <si>
    <t>Суп картофельный с крупой и рыбой</t>
  </si>
  <si>
    <t xml:space="preserve">Кисель из кураги </t>
  </si>
  <si>
    <t>Свежий огурец долькой</t>
  </si>
  <si>
    <t>Рассольник "Ленинградский " с говядиной</t>
  </si>
  <si>
    <t>Филе куриное тушеное</t>
  </si>
  <si>
    <t>Картофель тушеный</t>
  </si>
  <si>
    <t>чай с сахаром</t>
  </si>
  <si>
    <t>Щи из свежей капусты  с говядиной</t>
  </si>
  <si>
    <t>Тефтели из говядины  с рисом</t>
  </si>
  <si>
    <t>Макаронные изделия отварные</t>
  </si>
  <si>
    <t>54-1г 2020</t>
  </si>
  <si>
    <t>Маринад овощной с томатом</t>
  </si>
  <si>
    <t>Свекольник со сметаной и говядиной</t>
  </si>
  <si>
    <t xml:space="preserve">Котлета куриная с маслом сливочным </t>
  </si>
  <si>
    <t>Каша гречневая</t>
  </si>
  <si>
    <t>Свекла отварная с маслом  растительным</t>
  </si>
  <si>
    <t xml:space="preserve">Суп картофельный с крупой </t>
  </si>
  <si>
    <t>Суп картофельный  с макаронными изделиями</t>
  </si>
  <si>
    <t xml:space="preserve">Икра свекольная </t>
  </si>
  <si>
    <t>Суп овощной с говядиной</t>
  </si>
  <si>
    <t>Бедро куриное отварное</t>
  </si>
  <si>
    <t>Макаронные изделия</t>
  </si>
  <si>
    <t>54-1г-2020</t>
  </si>
  <si>
    <t xml:space="preserve">Тефтеля </t>
  </si>
  <si>
    <t xml:space="preserve">Чай с сахаром </t>
  </si>
  <si>
    <t>выпечка</t>
  </si>
  <si>
    <t>Булочка</t>
  </si>
  <si>
    <t>Чай с сахаром</t>
  </si>
  <si>
    <t>Мандарин</t>
  </si>
  <si>
    <t>Яблоко</t>
  </si>
  <si>
    <t>Биточек из говядины</t>
  </si>
  <si>
    <t>Кисель</t>
  </si>
  <si>
    <t>Свежий помидор долькой</t>
  </si>
  <si>
    <t>54-3з-2020</t>
  </si>
  <si>
    <t>Перловка с маслом сливочным</t>
  </si>
  <si>
    <t>Шоколад</t>
  </si>
  <si>
    <t>Рыба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</si>
</sst>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40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0.48</v>
      </c>
      <c r="H14" s="43">
        <v>1.56</v>
      </c>
      <c r="I14" s="43">
        <v>4.1399999999999997</v>
      </c>
      <c r="J14" s="43">
        <v>51</v>
      </c>
      <c r="K14" s="44">
        <v>612</v>
      </c>
      <c r="L14" s="43">
        <v>3.3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5.25</v>
      </c>
      <c r="H15" s="43">
        <v>6.5</v>
      </c>
      <c r="I15" s="43">
        <v>7.5</v>
      </c>
      <c r="J15" s="43">
        <v>186</v>
      </c>
      <c r="K15" s="44">
        <v>133</v>
      </c>
      <c r="L15" s="43">
        <v>19.3</v>
      </c>
    </row>
    <row r="16" spans="1:12" ht="15" x14ac:dyDescent="0.25">
      <c r="A16" s="23"/>
      <c r="B16" s="15"/>
      <c r="C16" s="11"/>
      <c r="D16" s="7" t="s">
        <v>28</v>
      </c>
      <c r="E16" s="42" t="s">
        <v>79</v>
      </c>
      <c r="F16" s="43">
        <v>100</v>
      </c>
      <c r="G16" s="43">
        <v>6.8</v>
      </c>
      <c r="H16" s="43">
        <v>7</v>
      </c>
      <c r="I16" s="43">
        <v>10.1</v>
      </c>
      <c r="J16" s="43">
        <v>197</v>
      </c>
      <c r="K16" s="44">
        <v>463</v>
      </c>
      <c r="L16" s="43">
        <v>42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4.13</v>
      </c>
      <c r="H17" s="43">
        <v>6.22</v>
      </c>
      <c r="I17" s="43">
        <v>27.82</v>
      </c>
      <c r="J17" s="43">
        <v>140</v>
      </c>
      <c r="K17" s="44">
        <v>43</v>
      </c>
      <c r="L17" s="43">
        <v>9.1999999999999993</v>
      </c>
    </row>
    <row r="18" spans="1:12" ht="15" x14ac:dyDescent="0.25">
      <c r="A18" s="23"/>
      <c r="B18" s="15"/>
      <c r="C18" s="11"/>
      <c r="D18" s="7" t="s">
        <v>30</v>
      </c>
      <c r="E18" s="42" t="s">
        <v>80</v>
      </c>
      <c r="F18" s="43">
        <v>200</v>
      </c>
      <c r="G18" s="43">
        <v>1.6</v>
      </c>
      <c r="H18" s="43">
        <v>0</v>
      </c>
      <c r="I18" s="43">
        <v>1</v>
      </c>
      <c r="J18" s="43">
        <v>36</v>
      </c>
      <c r="K18" s="44">
        <v>29</v>
      </c>
      <c r="L18" s="43">
        <v>1.9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45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24</v>
      </c>
      <c r="G20" s="43">
        <v>1.7</v>
      </c>
      <c r="H20" s="43">
        <v>0.66</v>
      </c>
      <c r="I20" s="43">
        <v>8.5</v>
      </c>
      <c r="J20" s="43">
        <v>52</v>
      </c>
      <c r="K20" s="44" t="s">
        <v>45</v>
      </c>
      <c r="L20" s="43">
        <v>2.2999999999999998</v>
      </c>
    </row>
    <row r="21" spans="1:12" ht="15" x14ac:dyDescent="0.25">
      <c r="A21" s="23"/>
      <c r="B21" s="15"/>
      <c r="C21" s="11"/>
      <c r="D21" s="6" t="s">
        <v>81</v>
      </c>
      <c r="E21" s="42" t="s">
        <v>82</v>
      </c>
      <c r="F21" s="51"/>
      <c r="G21" s="51"/>
      <c r="H21" s="51"/>
      <c r="I21" s="51"/>
      <c r="J21" s="51"/>
      <c r="K21" s="51"/>
      <c r="L21" s="43">
        <v>20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794</v>
      </c>
      <c r="G23" s="19">
        <f>SUM(G14:G22)</f>
        <v>24.38</v>
      </c>
      <c r="H23" s="19">
        <f>SUM(H14:H22)</f>
        <v>24.64</v>
      </c>
      <c r="I23" s="19">
        <f>SUM(I14:I22)</f>
        <v>85.16</v>
      </c>
      <c r="J23" s="19">
        <f>SUM(J14:J22)</f>
        <v>754</v>
      </c>
      <c r="K23" s="25"/>
      <c r="L23" s="19">
        <f t="shared" ref="L23" si="2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794</v>
      </c>
      <c r="G24" s="32">
        <f t="shared" ref="G24:J24" si="3">G13+G23</f>
        <v>24.38</v>
      </c>
      <c r="H24" s="32">
        <f t="shared" si="3"/>
        <v>24.64</v>
      </c>
      <c r="I24" s="32">
        <f t="shared" si="3"/>
        <v>85.16</v>
      </c>
      <c r="J24" s="32">
        <f t="shared" si="3"/>
        <v>754</v>
      </c>
      <c r="K24" s="32"/>
      <c r="L24" s="32">
        <f t="shared" ref="L24" si="4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1.44</v>
      </c>
      <c r="H33" s="43"/>
      <c r="I33" s="43">
        <v>2.52</v>
      </c>
      <c r="J33" s="43">
        <v>53.4</v>
      </c>
      <c r="K33" s="44"/>
      <c r="L33" s="43">
        <v>2.1</v>
      </c>
    </row>
    <row r="34" spans="1:12" ht="25.5" x14ac:dyDescent="0.25">
      <c r="A34" s="14"/>
      <c r="B34" s="15"/>
      <c r="C34" s="11"/>
      <c r="D34" s="7" t="s">
        <v>27</v>
      </c>
      <c r="E34" s="42" t="s">
        <v>48</v>
      </c>
      <c r="F34" s="43">
        <v>275</v>
      </c>
      <c r="G34" s="43">
        <v>6</v>
      </c>
      <c r="H34" s="43">
        <v>3.75</v>
      </c>
      <c r="I34" s="43">
        <v>8.75</v>
      </c>
      <c r="J34" s="43">
        <v>199</v>
      </c>
      <c r="K34" s="44">
        <v>110</v>
      </c>
      <c r="L34" s="43">
        <v>20.8</v>
      </c>
    </row>
    <row r="35" spans="1:12" ht="15" x14ac:dyDescent="0.25">
      <c r="A35" s="14"/>
      <c r="B35" s="15"/>
      <c r="C35" s="11"/>
      <c r="D35" s="7" t="s">
        <v>28</v>
      </c>
      <c r="E35" s="44" t="s">
        <v>79</v>
      </c>
      <c r="F35" s="43">
        <v>100</v>
      </c>
      <c r="G35" s="43">
        <v>6.8</v>
      </c>
      <c r="H35" s="43">
        <v>7</v>
      </c>
      <c r="I35" s="43">
        <v>10.1</v>
      </c>
      <c r="J35" s="43">
        <v>197.08</v>
      </c>
      <c r="K35" s="44">
        <v>463</v>
      </c>
      <c r="L35" s="43">
        <v>37.799999999999997</v>
      </c>
    </row>
    <row r="36" spans="1:12" ht="15" x14ac:dyDescent="0.25">
      <c r="A36" s="14"/>
      <c r="B36" s="15"/>
      <c r="C36" s="11"/>
      <c r="D36" s="7" t="s">
        <v>29</v>
      </c>
      <c r="E36" s="51" t="s">
        <v>46</v>
      </c>
      <c r="F36" s="43">
        <v>200</v>
      </c>
      <c r="G36" s="43">
        <v>3.1</v>
      </c>
      <c r="H36" s="43">
        <v>6</v>
      </c>
      <c r="I36" s="43">
        <v>39.700000000000003</v>
      </c>
      <c r="J36" s="43">
        <v>185.38</v>
      </c>
      <c r="K36" s="44">
        <v>520</v>
      </c>
      <c r="L36" s="43">
        <v>7.6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0.6</v>
      </c>
      <c r="H37" s="43"/>
      <c r="I37" s="43">
        <v>29</v>
      </c>
      <c r="J37" s="43">
        <v>111.2</v>
      </c>
      <c r="K37" s="44">
        <v>638</v>
      </c>
      <c r="L37" s="43">
        <v>8.6999999999999993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45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24</v>
      </c>
      <c r="G39" s="43">
        <v>1.7</v>
      </c>
      <c r="H39" s="43">
        <v>0.66</v>
      </c>
      <c r="I39" s="43">
        <v>8.5</v>
      </c>
      <c r="J39" s="43">
        <v>51</v>
      </c>
      <c r="K39" s="44" t="s">
        <v>45</v>
      </c>
      <c r="L39" s="43">
        <v>2.1</v>
      </c>
    </row>
    <row r="40" spans="1:12" ht="15" x14ac:dyDescent="0.25">
      <c r="A40" s="14"/>
      <c r="B40" s="15"/>
      <c r="C40" s="11"/>
      <c r="D40" s="6" t="s">
        <v>24</v>
      </c>
      <c r="E40" s="42" t="s">
        <v>84</v>
      </c>
      <c r="F40" s="43">
        <v>100</v>
      </c>
      <c r="G40" s="43">
        <v>0.8</v>
      </c>
      <c r="H40" s="43">
        <v>0.2</v>
      </c>
      <c r="I40" s="43">
        <v>7.5</v>
      </c>
      <c r="J40" s="43">
        <v>53</v>
      </c>
      <c r="K40" s="44" t="s">
        <v>45</v>
      </c>
      <c r="L40" s="43">
        <v>16.2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1019</v>
      </c>
      <c r="G42" s="19">
        <f t="shared" ref="G42" si="9">SUM(G33:G41)</f>
        <v>24.86</v>
      </c>
      <c r="H42" s="19">
        <f t="shared" ref="H42" si="10">SUM(H33:H41)</f>
        <v>20.309999999999999</v>
      </c>
      <c r="I42" s="19">
        <f t="shared" ref="I42" si="11">SUM(I33:I41)</f>
        <v>132.16999999999999</v>
      </c>
      <c r="J42" s="19">
        <f t="shared" ref="J42:L42" si="12">SUM(J33:J41)</f>
        <v>942.06000000000006</v>
      </c>
      <c r="K42" s="25"/>
      <c r="L42" s="19">
        <f t="shared" si="12"/>
        <v>99.3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1019</v>
      </c>
      <c r="G43" s="32">
        <f t="shared" ref="G43" si="13">G32+G42</f>
        <v>24.86</v>
      </c>
      <c r="H43" s="32">
        <f t="shared" ref="H43" si="14">H32+H42</f>
        <v>20.309999999999999</v>
      </c>
      <c r="I43" s="32">
        <f t="shared" ref="I43" si="15">I32+I42</f>
        <v>132.16999999999999</v>
      </c>
      <c r="J43" s="32">
        <f t="shared" ref="J43:L43" si="16">J32+J42</f>
        <v>942.06000000000006</v>
      </c>
      <c r="K43" s="32"/>
      <c r="L43" s="32">
        <f t="shared" si="16"/>
        <v>99.3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43">
        <v>0.61</v>
      </c>
      <c r="H52" s="43"/>
      <c r="I52" s="43">
        <v>3.38</v>
      </c>
      <c r="J52" s="43">
        <v>31</v>
      </c>
      <c r="K52" s="44" t="s">
        <v>89</v>
      </c>
      <c r="L52" s="43">
        <v>16.5</v>
      </c>
    </row>
    <row r="53" spans="1:12" ht="25.5" x14ac:dyDescent="0.25">
      <c r="A53" s="23"/>
      <c r="B53" s="15"/>
      <c r="C53" s="11"/>
      <c r="D53" s="7" t="s">
        <v>27</v>
      </c>
      <c r="E53" s="42" t="s">
        <v>50</v>
      </c>
      <c r="F53" s="43">
        <v>270</v>
      </c>
      <c r="G53" s="43">
        <v>2.25</v>
      </c>
      <c r="H53" s="43">
        <v>3.5</v>
      </c>
      <c r="I53" s="43">
        <v>18</v>
      </c>
      <c r="J53" s="43">
        <v>135</v>
      </c>
      <c r="K53" s="44">
        <v>139</v>
      </c>
      <c r="L53" s="43">
        <v>49.25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150</v>
      </c>
      <c r="G54" s="43">
        <v>12</v>
      </c>
      <c r="H54" s="43">
        <v>10.62</v>
      </c>
      <c r="I54" s="43">
        <v>213.4</v>
      </c>
      <c r="J54" s="43">
        <v>45</v>
      </c>
      <c r="K54" s="44">
        <v>383</v>
      </c>
      <c r="L54" s="43">
        <v>13.95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0.54</v>
      </c>
      <c r="H55" s="43">
        <v>4.8600000000000003</v>
      </c>
      <c r="I55" s="43">
        <v>32.770000000000003</v>
      </c>
      <c r="J55" s="43">
        <v>180.3</v>
      </c>
      <c r="K55" s="44">
        <v>302</v>
      </c>
      <c r="L55" s="43">
        <v>2</v>
      </c>
    </row>
    <row r="56" spans="1:12" ht="15" x14ac:dyDescent="0.2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1.6</v>
      </c>
      <c r="H56" s="43">
        <v>0</v>
      </c>
      <c r="I56" s="43">
        <v>1</v>
      </c>
      <c r="J56" s="43">
        <v>36</v>
      </c>
      <c r="K56" s="44">
        <v>29</v>
      </c>
      <c r="L56" s="43">
        <v>4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45</v>
      </c>
      <c r="L57" s="43">
        <v>2.2999999999999998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24</v>
      </c>
      <c r="G58" s="43">
        <v>1.7</v>
      </c>
      <c r="H58" s="43">
        <v>0.66</v>
      </c>
      <c r="I58" s="43">
        <v>8.5</v>
      </c>
      <c r="J58" s="43">
        <v>52</v>
      </c>
      <c r="K58" s="44" t="s">
        <v>45</v>
      </c>
      <c r="L58" s="43"/>
    </row>
    <row r="59" spans="1:12" ht="15" x14ac:dyDescent="0.25">
      <c r="A59" s="23"/>
      <c r="B59" s="15"/>
      <c r="C59" s="11"/>
      <c r="D59" s="6" t="s">
        <v>24</v>
      </c>
      <c r="E59" s="42" t="s">
        <v>85</v>
      </c>
      <c r="F59" s="43">
        <v>100</v>
      </c>
      <c r="G59" s="43">
        <v>0.4</v>
      </c>
      <c r="H59" s="43"/>
      <c r="I59" s="43">
        <v>9.8000000000000007</v>
      </c>
      <c r="J59" s="43">
        <v>47</v>
      </c>
      <c r="K59" s="44" t="s">
        <v>45</v>
      </c>
      <c r="L59" s="43">
        <v>16.600000000000001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1014</v>
      </c>
      <c r="G61" s="19">
        <f t="shared" ref="G61" si="21">SUM(G52:G60)</f>
        <v>23.52</v>
      </c>
      <c r="H61" s="19">
        <f t="shared" ref="H61" si="22">SUM(H52:H60)</f>
        <v>22.34</v>
      </c>
      <c r="I61" s="19">
        <f t="shared" ref="I61" si="23">SUM(I52:I60)</f>
        <v>312.95000000000005</v>
      </c>
      <c r="J61" s="19">
        <f t="shared" ref="J61:L61" si="24">SUM(J52:J60)</f>
        <v>618.29999999999995</v>
      </c>
      <c r="K61" s="25"/>
      <c r="L61" s="19">
        <f t="shared" si="24"/>
        <v>104.6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1014</v>
      </c>
      <c r="G62" s="32">
        <f t="shared" ref="G62" si="25">G51+G61</f>
        <v>23.52</v>
      </c>
      <c r="H62" s="32">
        <f t="shared" ref="H62" si="26">H51+H61</f>
        <v>22.34</v>
      </c>
      <c r="I62" s="32">
        <f t="shared" ref="I62" si="27">I51+I61</f>
        <v>312.95000000000005</v>
      </c>
      <c r="J62" s="32">
        <f t="shared" ref="J62:L62" si="28">J51+J61</f>
        <v>618.29999999999995</v>
      </c>
      <c r="K62" s="32"/>
      <c r="L62" s="32">
        <f t="shared" si="28"/>
        <v>104.6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2.16</v>
      </c>
      <c r="H71" s="43">
        <v>6.84</v>
      </c>
      <c r="I71" s="43">
        <v>11.7</v>
      </c>
      <c r="J71" s="43">
        <v>58.8</v>
      </c>
      <c r="K71" s="44">
        <v>617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275</v>
      </c>
      <c r="G72" s="43">
        <v>6</v>
      </c>
      <c r="H72" s="43">
        <v>3</v>
      </c>
      <c r="I72" s="43">
        <v>4.25</v>
      </c>
      <c r="J72" s="43">
        <v>168.8</v>
      </c>
      <c r="K72" s="44">
        <v>138</v>
      </c>
      <c r="L72" s="43">
        <v>28.5</v>
      </c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9.09</v>
      </c>
      <c r="H73" s="43">
        <v>12.87</v>
      </c>
      <c r="I73" s="43">
        <v>1.71</v>
      </c>
      <c r="J73" s="43">
        <v>216.6</v>
      </c>
      <c r="K73" s="44" t="s">
        <v>45</v>
      </c>
      <c r="L73" s="43">
        <v>42</v>
      </c>
    </row>
    <row r="74" spans="1:12" ht="15" x14ac:dyDescent="0.25">
      <c r="A74" s="23"/>
      <c r="B74" s="15"/>
      <c r="C74" s="11"/>
      <c r="D74" s="7" t="s">
        <v>29</v>
      </c>
      <c r="E74" s="42" t="s">
        <v>90</v>
      </c>
      <c r="F74" s="43">
        <v>150</v>
      </c>
      <c r="G74" s="43">
        <v>2.4</v>
      </c>
      <c r="H74" s="43">
        <v>0.52</v>
      </c>
      <c r="I74" s="43">
        <v>23.85</v>
      </c>
      <c r="J74" s="43">
        <v>121.4</v>
      </c>
      <c r="K74" s="44">
        <v>186</v>
      </c>
      <c r="L74" s="43">
        <v>13</v>
      </c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643</v>
      </c>
      <c r="L75" s="43">
        <v>3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45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24</v>
      </c>
      <c r="G77" s="43">
        <v>1.7</v>
      </c>
      <c r="H77" s="43">
        <v>0.66</v>
      </c>
      <c r="I77" s="43">
        <v>8.5</v>
      </c>
      <c r="J77" s="43">
        <v>51.79</v>
      </c>
      <c r="K77" s="44" t="s">
        <v>45</v>
      </c>
      <c r="L77" s="43">
        <v>1.5</v>
      </c>
    </row>
    <row r="78" spans="1:12" ht="15" x14ac:dyDescent="0.25">
      <c r="A78" s="23"/>
      <c r="B78" s="15"/>
      <c r="C78" s="11"/>
      <c r="D78" s="6" t="s">
        <v>24</v>
      </c>
      <c r="E78" s="42" t="s">
        <v>84</v>
      </c>
      <c r="F78" s="43">
        <v>100</v>
      </c>
      <c r="G78" s="43">
        <v>0.8</v>
      </c>
      <c r="H78" s="43">
        <v>0.2</v>
      </c>
      <c r="I78" s="43">
        <v>7.5</v>
      </c>
      <c r="J78" s="43">
        <v>53</v>
      </c>
      <c r="K78" s="44" t="s">
        <v>45</v>
      </c>
      <c r="L78" s="43">
        <v>24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959</v>
      </c>
      <c r="G80" s="19">
        <f t="shared" ref="G80" si="33">SUM(G71:G79)</f>
        <v>27.17</v>
      </c>
      <c r="H80" s="19">
        <f t="shared" ref="H80" si="34">SUM(H71:H79)</f>
        <v>26.79</v>
      </c>
      <c r="I80" s="19">
        <f t="shared" ref="I80" si="35">SUM(I71:I79)</f>
        <v>112.61000000000001</v>
      </c>
      <c r="J80" s="19">
        <f t="shared" ref="J80:L80" si="36">SUM(J71:J79)</f>
        <v>873.59</v>
      </c>
      <c r="K80" s="25"/>
      <c r="L80" s="19">
        <f t="shared" si="36"/>
        <v>126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959</v>
      </c>
      <c r="G81" s="32">
        <f t="shared" ref="G81" si="37">G70+G80</f>
        <v>27.17</v>
      </c>
      <c r="H81" s="32">
        <f t="shared" ref="H81" si="38">H70+H80</f>
        <v>26.79</v>
      </c>
      <c r="I81" s="32">
        <f t="shared" ref="I81" si="39">I70+I80</f>
        <v>112.61000000000001</v>
      </c>
      <c r="J81" s="32">
        <f t="shared" ref="J81:L81" si="40">J70+J80</f>
        <v>873.59</v>
      </c>
      <c r="K81" s="32"/>
      <c r="L81" s="32">
        <f t="shared" si="40"/>
        <v>126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1.44</v>
      </c>
      <c r="H90" s="43"/>
      <c r="I90" s="43">
        <v>2.52</v>
      </c>
      <c r="J90" s="43">
        <v>53.4</v>
      </c>
      <c r="K90" s="44" t="s">
        <v>54</v>
      </c>
      <c r="L90" s="43">
        <v>21.9</v>
      </c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265</v>
      </c>
      <c r="G91" s="43">
        <v>6.25</v>
      </c>
      <c r="H91" s="43">
        <v>3</v>
      </c>
      <c r="I91" s="43">
        <v>15.75</v>
      </c>
      <c r="J91" s="43">
        <v>184</v>
      </c>
      <c r="K91" s="44">
        <v>132</v>
      </c>
      <c r="L91" s="43">
        <v>24.1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13.1</v>
      </c>
      <c r="H92" s="43">
        <v>16.899999999999999</v>
      </c>
      <c r="I92" s="43">
        <v>9</v>
      </c>
      <c r="J92" s="43">
        <v>204.96</v>
      </c>
      <c r="K92" s="44">
        <v>488</v>
      </c>
      <c r="L92" s="43">
        <v>36.299999999999997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>
        <v>200</v>
      </c>
      <c r="G93" s="43">
        <v>1.95</v>
      </c>
      <c r="H93" s="43">
        <v>8.82</v>
      </c>
      <c r="I93" s="43">
        <v>15.3</v>
      </c>
      <c r="J93" s="43">
        <v>170.7</v>
      </c>
      <c r="K93" s="44">
        <v>216</v>
      </c>
      <c r="L93" s="43">
        <v>10.6</v>
      </c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1.6</v>
      </c>
      <c r="H94" s="43">
        <v>0</v>
      </c>
      <c r="I94" s="43">
        <v>1</v>
      </c>
      <c r="J94" s="43">
        <v>36</v>
      </c>
      <c r="K94" s="44">
        <v>29</v>
      </c>
      <c r="L94" s="43">
        <v>2.5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45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24</v>
      </c>
      <c r="G96" s="43">
        <v>1.7</v>
      </c>
      <c r="H96" s="43">
        <v>0.66</v>
      </c>
      <c r="I96" s="43">
        <v>8.5</v>
      </c>
      <c r="J96" s="43">
        <v>51.79</v>
      </c>
      <c r="K96" s="44" t="s">
        <v>45</v>
      </c>
      <c r="L96" s="43">
        <v>2.6</v>
      </c>
    </row>
    <row r="97" spans="1:12" ht="15" x14ac:dyDescent="0.25">
      <c r="A97" s="23"/>
      <c r="B97" s="15"/>
      <c r="C97" s="11"/>
      <c r="D97" s="6"/>
      <c r="E97" s="42" t="s">
        <v>82</v>
      </c>
      <c r="F97" s="43"/>
      <c r="G97" s="43"/>
      <c r="H97" s="43"/>
      <c r="I97" s="43"/>
      <c r="J97" s="43"/>
      <c r="K97" s="44"/>
      <c r="L97" s="43">
        <v>20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899</v>
      </c>
      <c r="G99" s="19">
        <f t="shared" ref="G99" si="45">SUM(G90:G98)</f>
        <v>30.459999999999997</v>
      </c>
      <c r="H99" s="19">
        <f t="shared" ref="H99" si="46">SUM(H90:H98)</f>
        <v>32.08</v>
      </c>
      <c r="I99" s="19">
        <f t="shared" ref="I99" si="47">SUM(I90:I98)</f>
        <v>78.17</v>
      </c>
      <c r="J99" s="19">
        <f t="shared" ref="J99:L99" si="48">SUM(J90:J98)</f>
        <v>792.84999999999991</v>
      </c>
      <c r="K99" s="25"/>
      <c r="L99" s="19">
        <f t="shared" si="48"/>
        <v>121.99999999999999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899</v>
      </c>
      <c r="G100" s="32">
        <f t="shared" ref="G100" si="49">G89+G99</f>
        <v>30.459999999999997</v>
      </c>
      <c r="H100" s="32">
        <f t="shared" ref="H100" si="50">H89+H99</f>
        <v>32.08</v>
      </c>
      <c r="I100" s="32">
        <f t="shared" ref="I100" si="51">I89+I99</f>
        <v>78.17</v>
      </c>
      <c r="J100" s="32">
        <f t="shared" ref="J100:L100" si="52">J89+J99</f>
        <v>792.84999999999991</v>
      </c>
      <c r="K100" s="32"/>
      <c r="L100" s="32">
        <f t="shared" si="52"/>
        <v>121.99999999999999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0.61</v>
      </c>
      <c r="H109" s="43"/>
      <c r="I109" s="43">
        <v>3.38</v>
      </c>
      <c r="J109" s="43">
        <v>31</v>
      </c>
      <c r="K109" s="44" t="s">
        <v>54</v>
      </c>
      <c r="L109" s="43">
        <v>21.4</v>
      </c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275</v>
      </c>
      <c r="G110" s="43">
        <v>6.25</v>
      </c>
      <c r="H110" s="43">
        <v>3</v>
      </c>
      <c r="I110" s="43">
        <v>14.75</v>
      </c>
      <c r="J110" s="43">
        <v>189</v>
      </c>
      <c r="K110" s="44">
        <v>124</v>
      </c>
      <c r="L110" s="43">
        <v>19.600000000000001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100</v>
      </c>
      <c r="G111" s="43">
        <v>6.8</v>
      </c>
      <c r="H111" s="43">
        <v>7</v>
      </c>
      <c r="I111" s="43">
        <v>10.1</v>
      </c>
      <c r="J111" s="43">
        <v>198</v>
      </c>
      <c r="K111" s="44">
        <v>463</v>
      </c>
      <c r="L111" s="43">
        <v>42</v>
      </c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1.57</v>
      </c>
      <c r="H112" s="43">
        <v>0.54</v>
      </c>
      <c r="I112" s="43">
        <v>28</v>
      </c>
      <c r="J112" s="43">
        <v>132</v>
      </c>
      <c r="K112" s="44" t="s">
        <v>66</v>
      </c>
      <c r="L112" s="43">
        <v>10.9</v>
      </c>
    </row>
    <row r="113" spans="1:12" ht="15" x14ac:dyDescent="0.2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1.6</v>
      </c>
      <c r="H113" s="43">
        <v>0</v>
      </c>
      <c r="I113" s="43">
        <v>1</v>
      </c>
      <c r="J113" s="43">
        <v>36</v>
      </c>
      <c r="K113" s="44">
        <v>29</v>
      </c>
      <c r="L113" s="43">
        <v>1.7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60</v>
      </c>
      <c r="G114" s="43">
        <v>4.42</v>
      </c>
      <c r="H114" s="43">
        <v>2.7</v>
      </c>
      <c r="I114" s="43">
        <v>26</v>
      </c>
      <c r="J114" s="43">
        <v>92</v>
      </c>
      <c r="K114" s="44" t="s">
        <v>45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24</v>
      </c>
      <c r="G115" s="43">
        <v>1.7</v>
      </c>
      <c r="H115" s="43">
        <v>0.66</v>
      </c>
      <c r="I115" s="43">
        <v>8.5</v>
      </c>
      <c r="J115" s="43">
        <v>52</v>
      </c>
      <c r="K115" s="44" t="s">
        <v>45</v>
      </c>
      <c r="L115" s="43">
        <v>2.4</v>
      </c>
    </row>
    <row r="116" spans="1:12" ht="15" x14ac:dyDescent="0.25">
      <c r="A116" s="23"/>
      <c r="B116" s="15"/>
      <c r="C116" s="11"/>
      <c r="D116" s="6"/>
      <c r="E116" s="42" t="s">
        <v>82</v>
      </c>
      <c r="F116" s="43"/>
      <c r="G116" s="43"/>
      <c r="H116" s="43"/>
      <c r="I116" s="43"/>
      <c r="J116" s="43"/>
      <c r="K116" s="44"/>
      <c r="L116" s="43">
        <v>20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869</v>
      </c>
      <c r="G118" s="19">
        <f t="shared" ref="G118:J118" si="55">SUM(G109:G117)</f>
        <v>22.95</v>
      </c>
      <c r="H118" s="19">
        <f t="shared" si="55"/>
        <v>13.899999999999999</v>
      </c>
      <c r="I118" s="19">
        <f t="shared" si="55"/>
        <v>91.72999999999999</v>
      </c>
      <c r="J118" s="19">
        <f t="shared" si="55"/>
        <v>730</v>
      </c>
      <c r="K118" s="25"/>
      <c r="L118" s="19">
        <f t="shared" ref="L118" si="56">SUM(L109:L117)</f>
        <v>122.00000000000001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869</v>
      </c>
      <c r="G119" s="32">
        <f t="shared" ref="G119" si="57">G108+G118</f>
        <v>22.95</v>
      </c>
      <c r="H119" s="32">
        <f t="shared" ref="H119" si="58">H108+H118</f>
        <v>13.899999999999999</v>
      </c>
      <c r="I119" s="32">
        <f t="shared" ref="I119" si="59">I108+I118</f>
        <v>91.72999999999999</v>
      </c>
      <c r="J119" s="32">
        <f t="shared" ref="J119:L119" si="60">J108+J118</f>
        <v>730</v>
      </c>
      <c r="K119" s="32"/>
      <c r="L119" s="32">
        <f t="shared" si="60"/>
        <v>122.00000000000001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1.05</v>
      </c>
      <c r="H128" s="43">
        <v>0.1</v>
      </c>
      <c r="I128" s="43">
        <v>3.9</v>
      </c>
      <c r="J128" s="43">
        <v>63</v>
      </c>
      <c r="K128" s="44">
        <v>612</v>
      </c>
      <c r="L128" s="43">
        <v>3.6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280</v>
      </c>
      <c r="G129" s="43">
        <v>3.75</v>
      </c>
      <c r="H129" s="43">
        <v>3.25</v>
      </c>
      <c r="I129" s="43">
        <v>45</v>
      </c>
      <c r="J129" s="43">
        <v>130</v>
      </c>
      <c r="K129" s="44">
        <v>114</v>
      </c>
      <c r="L129" s="43">
        <v>20.6</v>
      </c>
    </row>
    <row r="130" spans="1:12" ht="15" x14ac:dyDescent="0.25">
      <c r="A130" s="14"/>
      <c r="B130" s="15"/>
      <c r="C130" s="11"/>
      <c r="D130" s="7" t="s">
        <v>28</v>
      </c>
      <c r="E130" s="43" t="s">
        <v>69</v>
      </c>
      <c r="F130" s="51">
        <v>100</v>
      </c>
      <c r="G130" s="43">
        <v>13</v>
      </c>
      <c r="H130" s="43">
        <v>7.2</v>
      </c>
      <c r="I130" s="43">
        <v>52.2</v>
      </c>
      <c r="J130" s="43">
        <v>162</v>
      </c>
      <c r="K130" s="44">
        <v>436</v>
      </c>
      <c r="L130" s="43">
        <v>40.700000000000003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5.5</v>
      </c>
      <c r="H131" s="43">
        <v>6.22</v>
      </c>
      <c r="I131" s="43">
        <v>37.1</v>
      </c>
      <c r="J131" s="43">
        <v>140</v>
      </c>
      <c r="K131" s="44">
        <v>186</v>
      </c>
      <c r="L131" s="43">
        <v>10.1</v>
      </c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0.6</v>
      </c>
      <c r="H132" s="43"/>
      <c r="I132" s="43">
        <v>29</v>
      </c>
      <c r="J132" s="43">
        <v>111</v>
      </c>
      <c r="K132" s="44">
        <v>643</v>
      </c>
      <c r="L132" s="43">
        <v>5.6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45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24</v>
      </c>
      <c r="G134" s="43">
        <v>1.7</v>
      </c>
      <c r="H134" s="43">
        <v>0.66</v>
      </c>
      <c r="I134" s="43">
        <v>8.5</v>
      </c>
      <c r="J134" s="43">
        <v>52</v>
      </c>
      <c r="K134" s="44" t="s">
        <v>45</v>
      </c>
      <c r="L134" s="43">
        <v>2.4</v>
      </c>
    </row>
    <row r="135" spans="1:12" ht="15" x14ac:dyDescent="0.25">
      <c r="A135" s="14"/>
      <c r="B135" s="15"/>
      <c r="C135" s="11"/>
      <c r="D135" s="6"/>
      <c r="E135" s="42" t="s">
        <v>91</v>
      </c>
      <c r="F135" s="43"/>
      <c r="G135" s="43"/>
      <c r="H135" s="43"/>
      <c r="I135" s="43"/>
      <c r="J135" s="43"/>
      <c r="K135" s="44"/>
      <c r="L135" s="43">
        <v>15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874</v>
      </c>
      <c r="G137" s="19">
        <f t="shared" ref="G137:J137" si="63">SUM(G128:G136)</f>
        <v>30.02</v>
      </c>
      <c r="H137" s="19">
        <f t="shared" si="63"/>
        <v>20.13</v>
      </c>
      <c r="I137" s="19">
        <f t="shared" si="63"/>
        <v>201.79999999999998</v>
      </c>
      <c r="J137" s="19">
        <f t="shared" si="63"/>
        <v>750</v>
      </c>
      <c r="K137" s="25"/>
      <c r="L137" s="19">
        <f t="shared" ref="L137" si="64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874</v>
      </c>
      <c r="G138" s="32">
        <f t="shared" ref="G138" si="65">G127+G137</f>
        <v>30.02</v>
      </c>
      <c r="H138" s="32">
        <f t="shared" ref="H138" si="66">H127+H137</f>
        <v>20.13</v>
      </c>
      <c r="I138" s="32">
        <f t="shared" ref="I138" si="67">I127+I137</f>
        <v>201.79999999999998</v>
      </c>
      <c r="J138" s="32">
        <f t="shared" ref="J138:L138" si="68">J127+J137</f>
        <v>750</v>
      </c>
      <c r="K138" s="32"/>
      <c r="L138" s="32">
        <f t="shared" si="68"/>
        <v>102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1.02</v>
      </c>
      <c r="H147" s="43">
        <v>2.1800000000000002</v>
      </c>
      <c r="I147" s="43">
        <v>5.64</v>
      </c>
      <c r="J147" s="43">
        <v>54.45</v>
      </c>
      <c r="K147" s="44">
        <v>50</v>
      </c>
      <c r="L147" s="43">
        <v>2.1</v>
      </c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18.5</v>
      </c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51">
        <v>100</v>
      </c>
      <c r="G149" s="43">
        <v>12</v>
      </c>
      <c r="H149" s="43">
        <v>10.63</v>
      </c>
      <c r="I149" s="43">
        <v>0.62</v>
      </c>
      <c r="J149" s="43">
        <v>213.4</v>
      </c>
      <c r="K149" s="44">
        <v>383</v>
      </c>
      <c r="L149" s="43">
        <v>49</v>
      </c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200</v>
      </c>
      <c r="G150" s="43">
        <v>3.1</v>
      </c>
      <c r="H150" s="43">
        <v>6</v>
      </c>
      <c r="I150" s="43">
        <v>39.700000000000003</v>
      </c>
      <c r="J150" s="43">
        <v>185.38</v>
      </c>
      <c r="K150" s="44">
        <v>520</v>
      </c>
      <c r="L150" s="43">
        <v>9.3000000000000007</v>
      </c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0.6</v>
      </c>
      <c r="H151" s="43"/>
      <c r="I151" s="43">
        <v>29</v>
      </c>
      <c r="J151" s="43">
        <v>111.2</v>
      </c>
      <c r="K151" s="44">
        <v>638</v>
      </c>
      <c r="L151" s="43">
        <v>1.7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45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24</v>
      </c>
      <c r="G153" s="43">
        <v>1.7</v>
      </c>
      <c r="H153" s="43">
        <v>0.66</v>
      </c>
      <c r="I153" s="43">
        <v>8.5</v>
      </c>
      <c r="J153" s="43">
        <v>51.79</v>
      </c>
      <c r="K153" s="44" t="s">
        <v>45</v>
      </c>
      <c r="L153" s="43">
        <v>2.4</v>
      </c>
    </row>
    <row r="154" spans="1:12" ht="15" x14ac:dyDescent="0.25">
      <c r="A154" s="23"/>
      <c r="B154" s="15"/>
      <c r="C154" s="11"/>
      <c r="D154" s="6"/>
      <c r="E154" s="42" t="s">
        <v>82</v>
      </c>
      <c r="F154" s="43"/>
      <c r="G154" s="43"/>
      <c r="H154" s="43"/>
      <c r="I154" s="43"/>
      <c r="J154" s="43"/>
      <c r="K154" s="44"/>
      <c r="L154" s="43">
        <v>15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894</v>
      </c>
      <c r="G156" s="19">
        <f t="shared" ref="G156:J156" si="71">SUM(G147:G155)</f>
        <v>28.84</v>
      </c>
      <c r="H156" s="19">
        <f t="shared" si="71"/>
        <v>25.17</v>
      </c>
      <c r="I156" s="19">
        <f t="shared" si="71"/>
        <v>113.81</v>
      </c>
      <c r="J156" s="19">
        <f t="shared" si="71"/>
        <v>876.97</v>
      </c>
      <c r="K156" s="25"/>
      <c r="L156" s="19">
        <f t="shared" ref="L156" si="72">SUM(L147:L155)</f>
        <v>102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894</v>
      </c>
      <c r="G157" s="32">
        <f t="shared" ref="G157" si="73">G146+G156</f>
        <v>28.84</v>
      </c>
      <c r="H157" s="32">
        <f t="shared" ref="H157" si="74">H146+H156</f>
        <v>25.17</v>
      </c>
      <c r="I157" s="32">
        <f t="shared" ref="I157" si="75">I146+I156</f>
        <v>113.81</v>
      </c>
      <c r="J157" s="32">
        <f t="shared" ref="J157:L157" si="76">J146+J156</f>
        <v>876.97</v>
      </c>
      <c r="K157" s="32"/>
      <c r="L157" s="32">
        <f t="shared" si="76"/>
        <v>102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60</v>
      </c>
      <c r="G166" s="43">
        <v>1.44</v>
      </c>
      <c r="H166" s="43"/>
      <c r="I166" s="43">
        <v>2.52</v>
      </c>
      <c r="J166" s="43">
        <v>53.4</v>
      </c>
      <c r="K166" s="44" t="s">
        <v>54</v>
      </c>
      <c r="L166" s="43">
        <v>22.8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280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140</v>
      </c>
      <c r="L167" s="43">
        <v>15.8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6.15</v>
      </c>
      <c r="H168" s="43">
        <v>18.239999999999998</v>
      </c>
      <c r="I168" s="43">
        <v>0.97</v>
      </c>
      <c r="J168" s="43">
        <v>204</v>
      </c>
      <c r="K168" s="44">
        <v>487</v>
      </c>
      <c r="L168" s="43">
        <v>36.6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0.54</v>
      </c>
      <c r="H169" s="43">
        <v>4.8600000000000003</v>
      </c>
      <c r="I169" s="43">
        <v>32.770000000000003</v>
      </c>
      <c r="J169" s="43">
        <v>180.3</v>
      </c>
      <c r="K169" s="44">
        <v>302</v>
      </c>
      <c r="L169" s="43">
        <v>18.7</v>
      </c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1.6</v>
      </c>
      <c r="H170" s="43">
        <v>0</v>
      </c>
      <c r="I170" s="43">
        <v>1</v>
      </c>
      <c r="J170" s="43">
        <v>36</v>
      </c>
      <c r="K170" s="44">
        <v>29</v>
      </c>
      <c r="L170" s="43">
        <v>1.7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45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24</v>
      </c>
      <c r="G172" s="43">
        <v>1.7</v>
      </c>
      <c r="H172" s="43">
        <v>0.66</v>
      </c>
      <c r="I172" s="43">
        <v>8.5</v>
      </c>
      <c r="J172" s="43">
        <v>51.79</v>
      </c>
      <c r="K172" s="44" t="s">
        <v>45</v>
      </c>
      <c r="L172" s="43">
        <v>2.4</v>
      </c>
    </row>
    <row r="173" spans="1:12" ht="15" x14ac:dyDescent="0.25">
      <c r="A173" s="23"/>
      <c r="B173" s="15"/>
      <c r="C173" s="11"/>
      <c r="D173" s="6" t="s">
        <v>24</v>
      </c>
      <c r="E173" s="42" t="s">
        <v>85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52</v>
      </c>
      <c r="K173" s="44" t="s">
        <v>45</v>
      </c>
      <c r="L173" s="51">
        <v>16.7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974</v>
      </c>
      <c r="G175" s="19">
        <f t="shared" ref="G175:J175" si="79">SUM(G166:G174)</f>
        <v>20.999999999999996</v>
      </c>
      <c r="H175" s="19">
        <f t="shared" si="79"/>
        <v>31.609999999999996</v>
      </c>
      <c r="I175" s="19">
        <f t="shared" si="79"/>
        <v>93.160000000000011</v>
      </c>
      <c r="J175" s="19">
        <f t="shared" si="79"/>
        <v>825.99</v>
      </c>
      <c r="K175" s="25"/>
      <c r="L175" s="19">
        <f>SUM(L166:L174)</f>
        <v>118.70000000000002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974</v>
      </c>
      <c r="G176" s="32">
        <f t="shared" ref="G176" si="80">G165+G175</f>
        <v>20.999999999999996</v>
      </c>
      <c r="H176" s="32">
        <f t="shared" ref="H176" si="81">H165+H175</f>
        <v>31.609999999999996</v>
      </c>
      <c r="I176" s="32">
        <f t="shared" ref="I176" si="82">I165+I175</f>
        <v>93.160000000000011</v>
      </c>
      <c r="J176" s="32">
        <f t="shared" ref="J176:L176" si="83">J165+J175</f>
        <v>825.99</v>
      </c>
      <c r="K176" s="32"/>
      <c r="L176" s="32">
        <f t="shared" si="83"/>
        <v>118.70000000000002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1.65</v>
      </c>
      <c r="H185" s="43">
        <v>0.2</v>
      </c>
      <c r="I185" s="43">
        <v>5.7</v>
      </c>
      <c r="J185" s="43">
        <v>50.7</v>
      </c>
      <c r="K185" s="44">
        <v>129</v>
      </c>
      <c r="L185" s="43">
        <v>2.9</v>
      </c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265</v>
      </c>
      <c r="G186" s="43">
        <v>4.25</v>
      </c>
      <c r="H186" s="43">
        <v>4</v>
      </c>
      <c r="I186" s="43">
        <v>10.5</v>
      </c>
      <c r="J186" s="43">
        <v>181.75</v>
      </c>
      <c r="K186" s="44">
        <v>135</v>
      </c>
      <c r="L186" s="43">
        <v>31.8</v>
      </c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100</v>
      </c>
      <c r="G187" s="43">
        <v>6.15</v>
      </c>
      <c r="H187" s="43">
        <v>18.239999999999998</v>
      </c>
      <c r="I187" s="43">
        <v>0.97</v>
      </c>
      <c r="J187" s="43">
        <v>204</v>
      </c>
      <c r="K187" s="44">
        <v>487</v>
      </c>
      <c r="L187" s="43">
        <v>42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1.57</v>
      </c>
      <c r="H188" s="43">
        <v>0.54</v>
      </c>
      <c r="I188" s="43">
        <v>28</v>
      </c>
      <c r="J188" s="43">
        <v>132.30000000000001</v>
      </c>
      <c r="K188" s="44" t="s">
        <v>78</v>
      </c>
      <c r="L188" s="43">
        <v>12.6</v>
      </c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  <c r="L189" s="43">
        <v>6.8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45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24</v>
      </c>
      <c r="G191" s="43">
        <v>1.7</v>
      </c>
      <c r="H191" s="43">
        <v>0.66</v>
      </c>
      <c r="I191" s="43">
        <v>8.5</v>
      </c>
      <c r="J191" s="43">
        <v>51.79</v>
      </c>
      <c r="K191" s="44" t="s">
        <v>45</v>
      </c>
      <c r="L191" s="43">
        <v>2.4</v>
      </c>
    </row>
    <row r="192" spans="1:12" ht="15" x14ac:dyDescent="0.25">
      <c r="A192" s="23"/>
      <c r="B192" s="15"/>
      <c r="C192" s="11"/>
      <c r="D192" s="6"/>
      <c r="E192" s="42" t="s">
        <v>82</v>
      </c>
      <c r="F192" s="43"/>
      <c r="G192" s="43"/>
      <c r="H192" s="43"/>
      <c r="I192" s="43"/>
      <c r="J192" s="43"/>
      <c r="K192" s="44"/>
      <c r="L192" s="43">
        <v>15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859</v>
      </c>
      <c r="G194" s="19">
        <f t="shared" ref="G194:J194" si="86">SUM(G185:G193)</f>
        <v>19.940000000000001</v>
      </c>
      <c r="H194" s="19">
        <f t="shared" si="86"/>
        <v>26.539999999999996</v>
      </c>
      <c r="I194" s="19">
        <f t="shared" si="86"/>
        <v>110.37</v>
      </c>
      <c r="J194" s="19">
        <f t="shared" si="86"/>
        <v>830.74</v>
      </c>
      <c r="K194" s="25"/>
      <c r="L194" s="19">
        <f t="shared" ref="L194" si="87">SUM(L185:L193)</f>
        <v>117.5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859</v>
      </c>
      <c r="G195" s="32">
        <f t="shared" ref="G195" si="88">G184+G194</f>
        <v>19.940000000000001</v>
      </c>
      <c r="H195" s="32">
        <f t="shared" ref="H195" si="89">H184+H194</f>
        <v>26.539999999999996</v>
      </c>
      <c r="I195" s="32">
        <f t="shared" ref="I195" si="90">I184+I194</f>
        <v>110.37</v>
      </c>
      <c r="J195" s="32">
        <f t="shared" ref="J195:L195" si="91">J184+J194</f>
        <v>830.74</v>
      </c>
      <c r="K195" s="32"/>
      <c r="L195" s="32">
        <f t="shared" si="91"/>
        <v>117.5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915.5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25.314</v>
      </c>
      <c r="H196" s="34">
        <f t="shared" si="92"/>
        <v>24.350999999999999</v>
      </c>
      <c r="I196" s="34">
        <f t="shared" si="92"/>
        <v>133.19299999999998</v>
      </c>
      <c r="J196" s="34">
        <f t="shared" si="92"/>
        <v>799.44999999999993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111.60999999999999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2025-01-09T01:11:21Z</dcterms:modified>
</cp:coreProperties>
</file>